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<sst xmlns="http://schemas.openxmlformats.org/spreadsheetml/2006/main" count="171" uniqueCount="121">
  <si>
    <t>   Rozpočet 2013</t>
  </si>
  <si>
    <t>        Obecní úřad Nedabyle </t>
  </si>
  <si>
    <t>  IČ - 00 245 224</t>
  </si>
  <si>
    <t>                       Schváleno obecním zastupitelstvem dne  ........................................</t>
  </si>
  <si>
    <t>   Příjmy:</t>
  </si>
  <si>
    <t>   Výdaje:</t>
  </si>
  <si>
    <t>Finacování :</t>
  </si>
  <si>
    <t>                Vyvěšeno:</t>
  </si>
  <si>
    <t>…………………..</t>
  </si>
  <si>
    <t>                   Sejmuto:</t>
  </si>
  <si>
    <t> ....................</t>
  </si>
  <si>
    <t>Razítko  a podpis starosty:</t>
  </si>
  <si>
    <t>Tento rozpočet byl vyvěšen i v elektronické podobě - způsobem umož.dálkový přístup.</t>
  </si>
  <si>
    <t>(Rozpočet se skládá z 6 stran)</t>
  </si>
  <si>
    <t>Rozpočtové příjmy</t>
  </si>
  <si>
    <t>Paragraf</t>
  </si>
  <si>
    <t>Položka</t>
  </si>
  <si>
    <t>Název</t>
  </si>
  <si>
    <t>Částka</t>
  </si>
  <si>
    <t>Daň z příj. fyz.osob.ze závislé čin.</t>
  </si>
  <si>
    <t>Daň z příj. fyz.osob.ze sam výděl.čin.</t>
  </si>
  <si>
    <t>Daň z příj. fyz.osob.z kap.výno</t>
  </si>
  <si>
    <t>Daň s příjmů právnických osob</t>
  </si>
  <si>
    <t>Daň s přidané hodnoty</t>
  </si>
  <si>
    <t>Poplatek za likvidaci komun.odpadu</t>
  </si>
  <si>
    <t>Poplatek ze psů</t>
  </si>
  <si>
    <t>Správní poplatek</t>
  </si>
  <si>
    <t>Daň z nemovitostí</t>
  </si>
  <si>
    <t>Nein.přij.dotace ze st.rozpočtu 231/10</t>
  </si>
  <si>
    <t>Neinvest.transfer</t>
  </si>
  <si>
    <t>Neinvestiční přijaté dotace od obcí 231/10</t>
  </si>
  <si>
    <t>Neinvestišní přijatý transfer</t>
  </si>
  <si>
    <t>Pitná voda</t>
  </si>
  <si>
    <t>Příjmy z pronájmu ost. nemov.</t>
  </si>
  <si>
    <t>Odváděnía čištění odp.vod.</t>
  </si>
  <si>
    <t>STOČNÉ</t>
  </si>
  <si>
    <t>Příjmy z poskyt.služeb a výrobků</t>
  </si>
  <si>
    <t>Bytové hospodářství</t>
  </si>
  <si>
    <t>Nebytové hospodářství</t>
  </si>
  <si>
    <t>Komunální služby a územní rozvoj</t>
  </si>
  <si>
    <t>Příjmy z pronájmu pozemků</t>
  </si>
  <si>
    <t>Sběr a svoz ost.odpadů</t>
  </si>
  <si>
    <t>Příjmy poskytování služeb a výr.</t>
  </si>
  <si>
    <t>Obecné příjmy a výdaje</t>
  </si>
  <si>
    <t>Příjmy z úroků</t>
  </si>
  <si>
    <t>Regionální a mís.správa</t>
  </si>
  <si>
    <t>Příjmy z pronájm ostat.nem.</t>
  </si>
  <si>
    <t>Příjmy z pronájmu mov.</t>
  </si>
  <si>
    <t>Celkem příjmy</t>
  </si>
  <si>
    <t>,</t>
  </si>
  <si>
    <t>Rozpočtové výdaje</t>
  </si>
  <si>
    <t> </t>
  </si>
  <si>
    <t>Ostatní zeměd. a pot.činn.</t>
  </si>
  <si>
    <t>Ostat.nein.transfery</t>
  </si>
  <si>
    <t>Vnitřní obchod</t>
  </si>
  <si>
    <t>Plyn</t>
  </si>
  <si>
    <t>Pozemní komunikace</t>
  </si>
  <si>
    <t>Nákup ostatních služeb       </t>
  </si>
  <si>
    <t>Opravy a udržování</t>
  </si>
  <si>
    <t>Bezpečnost sil.provozu</t>
  </si>
  <si>
    <t>Stroje,přístroje a zařízení</t>
  </si>
  <si>
    <t>Nákup ostatních služeb</t>
  </si>
  <si>
    <t>Odvádění a čist.odp.vod</t>
  </si>
  <si>
    <t>Nákup materiálu</t>
  </si>
  <si>
    <t>Elektrická energie</t>
  </si>
  <si>
    <t>Zařízení před.výchovy</t>
  </si>
  <si>
    <t>Neinvestiční dotace obcím</t>
  </si>
  <si>
    <t>Neinvestiční příspěvek zřízeným přís.</t>
  </si>
  <si>
    <t>Ostatní osobní výdaje</t>
  </si>
  <si>
    <t>Studená voda</t>
  </si>
  <si>
    <t>Pohoné hmoty a maziva</t>
  </si>
  <si>
    <t>Budovy , haly a stavby</t>
  </si>
  <si>
    <t>Činnosti knihovnické</t>
  </si>
  <si>
    <t>knihovna</t>
  </si>
  <si>
    <t>Knihy , učební pomůcky a tisk</t>
  </si>
  <si>
    <t>Ostatní záležitosti kultury</t>
  </si>
  <si>
    <t>Nákup materialu jinde nezařazen</t>
  </si>
  <si>
    <t>Pohonné hmoty</t>
  </si>
  <si>
    <t>Pohoštění</t>
  </si>
  <si>
    <t>Věcné dary</t>
  </si>
  <si>
    <t>Veřejné osvětlení</t>
  </si>
  <si>
    <t>Nákup materiálu jinde nezařazen</t>
  </si>
  <si>
    <t>Budovy a stavby</t>
  </si>
  <si>
    <t>Pohřebnictví</t>
  </si>
  <si>
    <t>Sběr a svoz nebezbečného odpadu.</t>
  </si>
  <si>
    <t>Sběr a svoz komunálního odpadu</t>
  </si>
  <si>
    <t>Ochrana přírody a krajiny</t>
  </si>
  <si>
    <t>Péče o vzhled obcí a veř.zeleň</t>
  </si>
  <si>
    <t>Požární ochrana</t>
  </si>
  <si>
    <t>Zastupitelské orgány</t>
  </si>
  <si>
    <t>Odměny členům zastupi.obcí</t>
  </si>
  <si>
    <t>Povinn.poji.na zdrav.</t>
  </si>
  <si>
    <t>Regionální a níst.správa</t>
  </si>
  <si>
    <t>Platy zaměs. v prac poměru</t>
  </si>
  <si>
    <t>Ostatní osob.výdaje</t>
  </si>
  <si>
    <t>Povinn.poji. na soc.</t>
  </si>
  <si>
    <t>Povinné pojistné</t>
  </si>
  <si>
    <t>Studená voda </t>
  </si>
  <si>
    <t>Služby pošt</t>
  </si>
  <si>
    <t>Služba telekominikací a radiok.</t>
  </si>
  <si>
    <t>Služby pen.ústavů</t>
  </si>
  <si>
    <t>Nákup ostatn služeb</t>
  </si>
  <si>
    <t>Školení</t>
  </si>
  <si>
    <t>Pokuty</t>
  </si>
  <si>
    <t>Úroky vlastní</t>
  </si>
  <si>
    <t>Ostatní činnosti jinde nezařazené</t>
  </si>
  <si>
    <t>Ostatní neinvest.transfery</t>
  </si>
  <si>
    <t>Celkem výdaje</t>
  </si>
  <si>
    <t>FINANCOVÁNÍ</t>
  </si>
  <si>
    <t>O000</t>
  </si>
  <si>
    <t>ÚVĚR SPLÁTKA silnice</t>
  </si>
  <si>
    <t>ÚVĚR SPLÁTKA hřiště</t>
  </si>
  <si>
    <t>Celkem financování</t>
  </si>
  <si>
    <t>REKAPITULACE PŘÍJMŮ A VÝDAJŮ DLE TŘÍD</t>
  </si>
  <si>
    <t>Třída 1 - daňové příjmy</t>
  </si>
  <si>
    <t>Třída 2-nedaňové příjmy</t>
  </si>
  <si>
    <t>Třída 4-přijaté transfery</t>
  </si>
  <si>
    <t>Příjmy celkem</t>
  </si>
  <si>
    <t>Třída 5-běžné výdaje</t>
  </si>
  <si>
    <t>Třída 6-kapitálové výdaje</t>
  </si>
  <si>
    <t>Výdaje celkem</t>
  </si>
</sst>
</file>

<file path=xl/styles.xml><?xml version="1.0" encoding="utf-8"?>
<styleSheet xmlns="http://schemas.openxmlformats.org/spreadsheetml/2006/main">
  <numFmts count="9">
    <numFmt formatCode="GENERAL" numFmtId="164"/>
    <numFmt formatCode="GENERAL" numFmtId="165"/>
    <numFmt formatCode="#,##0.00" numFmtId="166"/>
    <numFmt formatCode="D/M/YYYY" numFmtId="167"/>
    <numFmt formatCode="# ##0,00" numFmtId="168"/>
    <numFmt formatCode="GENERAL" numFmtId="169"/>
    <numFmt formatCode="@" numFmtId="170"/>
    <numFmt formatCode="0.00" numFmtId="171"/>
    <numFmt formatCode="D/M/YY" numFmtId="172"/>
  </numFmts>
  <fonts count="22">
    <font>
      <name val="Calibri"/>
      <charset val="238"/>
      <family val="2"/>
      <color rgb="FF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sz val="20"/>
    </font>
    <font>
      <name val="Calibri"/>
      <charset val="238"/>
      <family val="2"/>
      <b val="true"/>
      <color rgb="FF00B050"/>
      <sz val="36"/>
    </font>
    <font>
      <name val="Calibri"/>
      <charset val="238"/>
      <family val="2"/>
      <color rgb="FF00B050"/>
      <sz val="11"/>
    </font>
    <font>
      <name val="Calibri"/>
      <charset val="238"/>
      <family val="2"/>
      <color rgb="FF00B050"/>
      <sz val="10"/>
    </font>
    <font>
      <name val="Calibri"/>
      <charset val="238"/>
      <family val="2"/>
      <b val="true"/>
      <color rgb="FF00B050"/>
      <sz val="22"/>
    </font>
    <font>
      <name val="Calibri"/>
      <charset val="238"/>
      <family val="2"/>
      <b val="true"/>
      <color rgb="FF00B050"/>
      <sz val="16"/>
    </font>
    <font>
      <name val="Calibri"/>
      <charset val="238"/>
      <family val="2"/>
      <sz val="10"/>
    </font>
    <font>
      <name val="Calibri"/>
      <charset val="238"/>
      <family val="2"/>
      <sz val="16"/>
    </font>
    <font>
      <name val="Calibri"/>
      <charset val="238"/>
      <family val="2"/>
      <b val="true"/>
      <sz val="10"/>
    </font>
    <font>
      <name val="Calibri"/>
      <charset val="238"/>
      <family val="2"/>
      <sz val="8"/>
    </font>
    <font>
      <name val="Calibri"/>
      <charset val="238"/>
      <family val="2"/>
      <b val="true"/>
      <sz val="14"/>
    </font>
    <font>
      <name val="Calibri"/>
      <charset val="238"/>
      <family val="2"/>
      <b val="true"/>
      <sz val="16"/>
    </font>
    <font>
      <name val="Calibri"/>
      <charset val="238"/>
      <family val="2"/>
      <sz val="12"/>
    </font>
    <font>
      <name val="Calibri"/>
      <charset val="238"/>
      <family val="2"/>
      <color rgb="FF000000"/>
      <sz val="12"/>
    </font>
    <font>
      <name val="Calibri"/>
      <charset val="238"/>
      <family val="2"/>
      <color rgb="FF00B050"/>
      <sz val="14"/>
    </font>
    <font>
      <name val="Times New Roman"/>
      <charset val="238"/>
      <family val="1"/>
      <b val="true"/>
      <color rgb="FF000000"/>
      <sz val="9"/>
    </font>
    <font>
      <name val="Calibri"/>
      <charset val="238"/>
      <family val="2"/>
      <color rgb="FF000000"/>
      <sz val="10"/>
    </font>
    <font>
      <name val="Calibri"/>
      <charset val="238"/>
      <family val="2"/>
      <b val="true"/>
      <color rgb="FF000000"/>
      <sz val="1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 style="thick"/>
      <top/>
      <bottom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 style="thick"/>
      <top/>
      <bottom style="thick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  <border diagonalDown="false" diagonalUp="false">
      <left style="hair"/>
      <right/>
      <top/>
      <bottom/>
      <diagonal/>
    </border>
    <border diagonalDown="false" diagonalUp="false">
      <left/>
      <right style="hair"/>
      <top/>
      <bottom/>
      <diagonal/>
    </border>
    <border diagonalDown="false" diagonalUp="false">
      <left style="hair"/>
      <right/>
      <top/>
      <bottom style="hair"/>
      <diagonal/>
    </border>
    <border diagonalDown="false" diagonalUp="false">
      <left/>
      <right/>
      <top/>
      <bottom style="hair"/>
      <diagonal/>
    </border>
    <border diagonalDown="false" diagonalUp="false">
      <left/>
      <right style="hair"/>
      <top/>
      <bottom style="hair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</cellStyleXfs>
  <cellXfs count="11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7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4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4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7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8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0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6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2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17" numFmtId="165" xfId="2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5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5" xfId="2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8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16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8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6" numFmtId="164" xfId="0">
      <alignment horizontal="left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1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2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4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16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3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4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8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5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0" fontId="17" numFmtId="165" xfId="2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5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5" fillId="0" fontId="0" numFmtId="165" xfId="2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4" fillId="0" fontId="0" numFmtId="168" xfId="2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7" fillId="0" fontId="0" numFmtId="165" xfId="2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8" fillId="0" fontId="0" numFmtId="165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9" fillId="0" fontId="0" numFmtId="165" xfId="2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8" fillId="0" fontId="0" numFmtId="168" xfId="2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3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6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2" fillId="0" fontId="1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5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4" fillId="0" fontId="0" numFmtId="166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6" fillId="2" fontId="19" numFmtId="169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7" fillId="2" fontId="0" numFmtId="169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8" fillId="2" fontId="0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2" fontId="20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20" numFmtId="170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0" fillId="2" fontId="20" numFmtId="171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21" fillId="2" fontId="20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2" fontId="20" numFmtId="172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2" fontId="21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21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0" fillId="2" fontId="21" numFmtId="171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2" fontId="20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0" fillId="2" fontId="20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2" fontId="20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2" fontId="20" numFmtId="171" xfId="0">
      <alignment horizontal="right" indent="0" shrinkToFit="false" textRotation="0" vertical="bottom" wrapText="false"/>
      <protection hidden="false" locked="true"/>
    </xf>
    <xf applyAlignment="false" applyBorder="true" applyFont="true" applyProtection="false" borderId="21" fillId="2" fontId="21" numFmtId="169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2" fontId="21" numFmtId="169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2" fontId="21" numFmtId="171" xfId="0">
      <alignment horizontal="right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true" showZeros="true" tabSelected="true" topLeftCell="A232" view="normal" windowProtection="false" workbookViewId="0" zoomScale="100" zoomScaleNormal="100" zoomScalePageLayoutView="100">
      <selection activeCell="E247" activeCellId="0" pane="topLeft" sqref="E247"/>
    </sheetView>
  </sheetViews>
  <sheetFormatPr defaultRowHeight="13.5"/>
  <cols>
    <col collapsed="false" hidden="false" max="1025" min="1" style="1" width="17.7091836734694"/>
  </cols>
  <sheetData>
    <row collapsed="false" customFormat="false" customHeight="true" hidden="false" ht="14.25" outlineLevel="0" r="1">
      <c r="B1" s="2"/>
    </row>
    <row collapsed="false" customFormat="false" customHeight="true" hidden="false" ht="89.25" outlineLevel="0" r="2">
      <c r="B2" s="3" t="s">
        <v>0</v>
      </c>
      <c r="C2" s="4"/>
      <c r="D2" s="4"/>
    </row>
    <row collapsed="false" customFormat="false" customHeight="true" hidden="false" ht="13.5" outlineLevel="0" r="3">
      <c r="B3" s="4"/>
      <c r="C3" s="4"/>
      <c r="D3" s="4"/>
    </row>
    <row collapsed="false" customFormat="false" customHeight="true" hidden="false" ht="18.75" outlineLevel="0" r="4">
      <c r="B4" s="4"/>
      <c r="C4" s="4"/>
      <c r="D4" s="4"/>
    </row>
    <row collapsed="false" customFormat="false" customHeight="true" hidden="false" ht="13.5" outlineLevel="0" r="5">
      <c r="B5" s="4"/>
      <c r="C5" s="4"/>
      <c r="D5" s="4"/>
    </row>
    <row collapsed="false" customFormat="false" customHeight="true" hidden="false" ht="13.5" outlineLevel="0" r="6">
      <c r="B6" s="4"/>
      <c r="C6" s="4"/>
      <c r="D6" s="4"/>
    </row>
    <row collapsed="false" customFormat="false" customHeight="true" hidden="false" ht="13.5" outlineLevel="0" r="7">
      <c r="B7" s="4"/>
      <c r="C7" s="4"/>
      <c r="D7" s="4"/>
    </row>
    <row collapsed="false" customFormat="false" customHeight="true" hidden="false" ht="13.5" outlineLevel="0" r="8">
      <c r="B8" s="4"/>
      <c r="C8" s="4"/>
      <c r="D8" s="4"/>
    </row>
    <row collapsed="false" customFormat="false" customHeight="true" hidden="false" ht="13.5" outlineLevel="0" r="9">
      <c r="B9" s="4"/>
      <c r="C9" s="4"/>
      <c r="D9" s="5"/>
    </row>
    <row collapsed="false" customFormat="false" customHeight="true" hidden="false" ht="13.5" outlineLevel="0" r="10">
      <c r="B10" s="4"/>
      <c r="C10" s="4"/>
      <c r="D10" s="4"/>
    </row>
    <row collapsed="false" customFormat="false" customHeight="true" hidden="false" ht="25.5" outlineLevel="0" r="11">
      <c r="B11" s="6" t="s">
        <v>1</v>
      </c>
      <c r="C11" s="4"/>
      <c r="D11" s="4"/>
    </row>
    <row collapsed="false" customFormat="false" customHeight="true" hidden="false" ht="18" outlineLevel="0" r="12">
      <c r="B12" s="4"/>
      <c r="C12" s="7" t="s">
        <v>2</v>
      </c>
      <c r="D12" s="4"/>
    </row>
    <row collapsed="false" customFormat="false" customHeight="true" hidden="false" ht="18" outlineLevel="0" r="14"/>
    <row collapsed="false" customFormat="false" customHeight="true" hidden="false" ht="18.75" outlineLevel="0" r="16">
      <c r="A16" s="8" t="s">
        <v>3</v>
      </c>
    </row>
    <row collapsed="false" customFormat="false" customHeight="true" hidden="false" ht="20.25" outlineLevel="0" r="23">
      <c r="B23" s="9" t="s">
        <v>4</v>
      </c>
      <c r="C23" s="10" t="n">
        <f aca="false">C104</f>
        <v>4272898</v>
      </c>
    </row>
    <row collapsed="false" customFormat="false" customHeight="true" hidden="false" ht="18.75" outlineLevel="0" r="24">
      <c r="B24" s="9" t="s">
        <v>5</v>
      </c>
      <c r="C24" s="10" t="n">
        <f aca="false">C232</f>
        <v>4146898</v>
      </c>
    </row>
    <row collapsed="false" customFormat="false" customHeight="true" hidden="false" ht="19.5" outlineLevel="0" r="25">
      <c r="B25" s="11" t="s">
        <v>6</v>
      </c>
      <c r="C25" s="10" t="n">
        <f aca="false">C241</f>
        <v>126000</v>
      </c>
    </row>
    <row collapsed="false" customFormat="false" customHeight="true" hidden="false" ht="13.5" outlineLevel="0" r="26">
      <c r="C26" s="12"/>
    </row>
    <row collapsed="false" customFormat="false" customHeight="true" hidden="false" ht="13.5" outlineLevel="0" r="27">
      <c r="C27" s="13"/>
    </row>
    <row collapsed="false" customFormat="false" customHeight="true" hidden="false" ht="13.5" outlineLevel="0" r="32">
      <c r="A32" s="14" t="s">
        <v>7</v>
      </c>
      <c r="B32" s="15" t="s">
        <v>8</v>
      </c>
    </row>
    <row collapsed="false" customFormat="false" customHeight="true" hidden="false" ht="13.5" outlineLevel="0" r="33">
      <c r="A33" s="14"/>
    </row>
    <row collapsed="false" customFormat="false" customHeight="true" hidden="false" ht="13.5" outlineLevel="0" r="34">
      <c r="A34" s="14" t="s">
        <v>9</v>
      </c>
      <c r="B34" s="16" t="s">
        <v>10</v>
      </c>
    </row>
    <row collapsed="false" customFormat="false" customHeight="true" hidden="false" ht="13.5" outlineLevel="0" r="38">
      <c r="D38" s="14" t="s">
        <v>11</v>
      </c>
    </row>
    <row collapsed="false" customFormat="false" customHeight="true" hidden="false" ht="13.5" outlineLevel="0" r="42">
      <c r="A42" s="1" t="s">
        <v>12</v>
      </c>
    </row>
    <row collapsed="false" customFormat="false" customHeight="true" hidden="false" ht="13.5" outlineLevel="0" r="44">
      <c r="A44" s="17" t="s">
        <v>13</v>
      </c>
    </row>
    <row collapsed="false" customFormat="false" customHeight="true" hidden="false" ht="16.5" outlineLevel="0" r="46">
      <c r="A46" s="18" t="s">
        <v>14</v>
      </c>
    </row>
    <row collapsed="false" customFormat="false" customHeight="true" hidden="false" ht="13.5" outlineLevel="0" r="47">
      <c r="E47" s="19"/>
    </row>
    <row collapsed="false" customFormat="false" customHeight="true" hidden="false" ht="18.75" outlineLevel="0" r="48">
      <c r="A48" s="20" t="s">
        <v>15</v>
      </c>
      <c r="B48" s="20" t="s">
        <v>16</v>
      </c>
      <c r="C48" s="21" t="s">
        <v>17</v>
      </c>
      <c r="D48" s="22"/>
      <c r="E48" s="20" t="s">
        <v>18</v>
      </c>
    </row>
    <row collapsed="false" customFormat="false" customHeight="true" hidden="false" ht="13.5" outlineLevel="0" r="49">
      <c r="A49" s="23" t="n">
        <v>0</v>
      </c>
      <c r="B49" s="24" t="n">
        <v>1111</v>
      </c>
      <c r="C49" s="25" t="s">
        <v>19</v>
      </c>
      <c r="D49" s="26"/>
      <c r="E49" s="27" t="n">
        <v>350000</v>
      </c>
    </row>
    <row collapsed="false" customFormat="false" customHeight="true" hidden="false" ht="13.5" outlineLevel="0" r="50">
      <c r="A50" s="23" t="n">
        <v>0</v>
      </c>
      <c r="B50" s="24" t="n">
        <v>1112</v>
      </c>
      <c r="C50" s="25" t="s">
        <v>20</v>
      </c>
      <c r="D50" s="25"/>
      <c r="E50" s="27" t="n">
        <v>100000</v>
      </c>
    </row>
    <row collapsed="false" customFormat="false" customHeight="true" hidden="false" ht="13.5" outlineLevel="0" r="51">
      <c r="A51" s="23" t="n">
        <v>0</v>
      </c>
      <c r="B51" s="24" t="n">
        <v>1113</v>
      </c>
      <c r="C51" s="25" t="s">
        <v>21</v>
      </c>
      <c r="D51" s="25"/>
      <c r="E51" s="27" t="n">
        <v>80000</v>
      </c>
    </row>
    <row collapsed="false" customFormat="false" customHeight="true" hidden="false" ht="13.5" outlineLevel="0" r="52">
      <c r="A52" s="23" t="n">
        <v>0</v>
      </c>
      <c r="B52" s="24" t="n">
        <v>1121</v>
      </c>
      <c r="C52" s="25" t="s">
        <v>22</v>
      </c>
      <c r="D52" s="25"/>
      <c r="E52" s="27" t="n">
        <v>600000</v>
      </c>
    </row>
    <row collapsed="false" customFormat="false" customHeight="true" hidden="false" ht="13.5" outlineLevel="0" r="53">
      <c r="A53" s="23" t="n">
        <v>0</v>
      </c>
      <c r="B53" s="24" t="n">
        <v>1211</v>
      </c>
      <c r="C53" s="25" t="s">
        <v>23</v>
      </c>
      <c r="D53" s="25"/>
      <c r="E53" s="27" t="n">
        <v>1000000</v>
      </c>
    </row>
    <row collapsed="false" customFormat="false" customHeight="true" hidden="false" ht="13.5" outlineLevel="0" r="54">
      <c r="A54" s="23" t="n">
        <v>0</v>
      </c>
      <c r="B54" s="24" t="n">
        <v>1340</v>
      </c>
      <c r="C54" s="25" t="s">
        <v>24</v>
      </c>
      <c r="D54" s="25"/>
      <c r="E54" s="27" t="n">
        <v>193000</v>
      </c>
    </row>
    <row collapsed="false" customFormat="false" customHeight="true" hidden="false" ht="13.5" outlineLevel="0" r="55">
      <c r="A55" s="23" t="n">
        <v>0</v>
      </c>
      <c r="B55" s="24" t="n">
        <v>1341</v>
      </c>
      <c r="C55" s="25" t="s">
        <v>25</v>
      </c>
      <c r="D55" s="25"/>
      <c r="E55" s="27" t="n">
        <v>7500</v>
      </c>
    </row>
    <row collapsed="false" customFormat="false" customHeight="true" hidden="false" ht="13.5" outlineLevel="0" r="56">
      <c r="A56" s="23" t="n">
        <v>0</v>
      </c>
      <c r="B56" s="24" t="n">
        <v>1361</v>
      </c>
      <c r="C56" s="1" t="s">
        <v>26</v>
      </c>
      <c r="D56" s="25"/>
      <c r="E56" s="27" t="n">
        <v>8000</v>
      </c>
    </row>
    <row collapsed="false" customFormat="false" customHeight="true" hidden="false" ht="13.5" outlineLevel="0" r="57">
      <c r="A57" s="23" t="n">
        <v>0</v>
      </c>
      <c r="B57" s="24" t="n">
        <v>1511</v>
      </c>
      <c r="C57" s="25" t="s">
        <v>27</v>
      </c>
      <c r="D57" s="25"/>
      <c r="E57" s="27" t="n">
        <v>200000</v>
      </c>
    </row>
    <row collapsed="false" customFormat="false" customHeight="true" hidden="false" ht="13.5" outlineLevel="0" r="58">
      <c r="A58" s="23" t="n">
        <v>0</v>
      </c>
      <c r="B58" s="24" t="n">
        <v>4112</v>
      </c>
      <c r="C58" s="25" t="s">
        <v>28</v>
      </c>
      <c r="D58" s="25"/>
      <c r="E58" s="28" t="n">
        <v>66000</v>
      </c>
    </row>
    <row collapsed="false" customFormat="false" customHeight="true" hidden="false" ht="13.5" outlineLevel="0" r="59">
      <c r="A59" s="23" t="n">
        <v>0</v>
      </c>
      <c r="B59" s="24" t="n">
        <v>4116</v>
      </c>
      <c r="C59" s="25" t="s">
        <v>29</v>
      </c>
      <c r="D59" s="25"/>
      <c r="E59" s="28" t="n">
        <v>32000</v>
      </c>
      <c r="H59" s="13"/>
    </row>
    <row collapsed="false" customFormat="false" customHeight="true" hidden="false" ht="13.5" outlineLevel="0" r="60">
      <c r="A60" s="23" t="n">
        <v>0</v>
      </c>
      <c r="B60" s="24" t="n">
        <v>4121</v>
      </c>
      <c r="C60" s="25" t="s">
        <v>30</v>
      </c>
      <c r="D60" s="29"/>
      <c r="E60" s="27" t="n">
        <v>330000</v>
      </c>
    </row>
    <row collapsed="false" customFormat="false" customHeight="true" hidden="false" ht="13.5" outlineLevel="0" r="61">
      <c r="A61" s="30" t="n">
        <v>0</v>
      </c>
      <c r="B61" s="31" t="n">
        <v>4213</v>
      </c>
      <c r="C61" s="32" t="s">
        <v>31</v>
      </c>
      <c r="D61" s="32"/>
      <c r="E61" s="33" t="n">
        <v>873798</v>
      </c>
    </row>
    <row collapsed="false" customFormat="false" customHeight="true" hidden="false" ht="13.5" outlineLevel="0" r="62">
      <c r="E62" s="27" t="n">
        <f aca="false">SUM(E49:E61)</f>
        <v>3840298</v>
      </c>
    </row>
    <row collapsed="false" customFormat="false" customHeight="true" hidden="false" ht="17.1" outlineLevel="0" r="64">
      <c r="A64" s="34" t="s">
        <v>32</v>
      </c>
      <c r="B64" s="35"/>
      <c r="C64" s="26"/>
      <c r="D64" s="26"/>
      <c r="E64" s="27"/>
      <c r="G64" s="36"/>
      <c r="H64" s="36"/>
    </row>
    <row collapsed="false" customFormat="false" customHeight="true" hidden="false" ht="17.1" outlineLevel="0" r="65">
      <c r="A65" s="23" t="n">
        <v>2310</v>
      </c>
      <c r="B65" s="24" t="n">
        <v>2132</v>
      </c>
      <c r="C65" s="25" t="s">
        <v>33</v>
      </c>
      <c r="D65" s="25"/>
      <c r="E65" s="27" t="n">
        <v>130000</v>
      </c>
      <c r="G65" s="36"/>
      <c r="H65" s="36"/>
    </row>
    <row collapsed="false" customFormat="false" customHeight="true" hidden="false" ht="17.1" outlineLevel="0" r="66">
      <c r="E66" s="37" t="n">
        <f aca="false">SUM(E65)</f>
        <v>130000</v>
      </c>
      <c r="F66" s="36"/>
      <c r="G66" s="36"/>
      <c r="H66" s="36"/>
    </row>
    <row collapsed="false" customFormat="false" customHeight="true" hidden="false" ht="17.1" outlineLevel="0" r="67">
      <c r="E67" s="38"/>
      <c r="F67" s="36"/>
      <c r="G67" s="36"/>
      <c r="H67" s="36"/>
    </row>
    <row collapsed="false" customFormat="false" customHeight="true" hidden="false" ht="17.1" outlineLevel="0" r="68">
      <c r="A68" s="39"/>
      <c r="B68" s="40"/>
      <c r="C68" s="41"/>
      <c r="D68" s="41"/>
      <c r="E68" s="42"/>
      <c r="F68" s="42"/>
      <c r="G68" s="36"/>
      <c r="H68" s="36"/>
    </row>
    <row collapsed="false" customFormat="false" customHeight="true" hidden="false" ht="17.1" outlineLevel="0" r="69">
      <c r="A69" s="43" t="s">
        <v>34</v>
      </c>
      <c r="B69" s="35"/>
      <c r="C69" s="26" t="s">
        <v>35</v>
      </c>
      <c r="D69" s="26"/>
      <c r="E69" s="27"/>
      <c r="F69" s="42"/>
      <c r="G69" s="36"/>
      <c r="H69" s="36"/>
    </row>
    <row collapsed="false" customFormat="false" customHeight="true" hidden="false" ht="17.1" outlineLevel="0" r="70">
      <c r="A70" s="23" t="n">
        <v>2321</v>
      </c>
      <c r="B70" s="24" t="n">
        <v>2111</v>
      </c>
      <c r="C70" s="25" t="s">
        <v>36</v>
      </c>
      <c r="D70" s="25"/>
      <c r="E70" s="44" t="n">
        <v>200000</v>
      </c>
      <c r="F70" s="42"/>
      <c r="G70" s="36"/>
      <c r="H70" s="36"/>
    </row>
    <row collapsed="false" customFormat="false" customHeight="true" hidden="false" ht="17.1" outlineLevel="0" r="71">
      <c r="D71" s="36"/>
      <c r="E71" s="44" t="n">
        <f aca="false">E70</f>
        <v>200000</v>
      </c>
      <c r="F71" s="36"/>
      <c r="G71" s="36"/>
      <c r="H71" s="36"/>
    </row>
    <row collapsed="false" customFormat="false" customHeight="true" hidden="false" ht="17.1" outlineLevel="0" r="72">
      <c r="G72" s="38"/>
      <c r="H72" s="36"/>
    </row>
    <row collapsed="false" customFormat="false" customHeight="true" hidden="false" ht="17.1" outlineLevel="0" r="73">
      <c r="A73" s="45" t="s">
        <v>37</v>
      </c>
      <c r="B73" s="29"/>
      <c r="C73" s="26"/>
      <c r="D73" s="26"/>
      <c r="E73" s="27"/>
      <c r="G73" s="38"/>
      <c r="H73" s="36"/>
    </row>
    <row collapsed="false" customFormat="false" customHeight="true" hidden="false" ht="17.1" outlineLevel="0" r="74">
      <c r="A74" s="23" t="n">
        <v>3612</v>
      </c>
      <c r="B74" s="24" t="n">
        <v>2132</v>
      </c>
      <c r="C74" s="25" t="s">
        <v>33</v>
      </c>
      <c r="D74" s="25"/>
      <c r="E74" s="27" t="n">
        <v>15000</v>
      </c>
      <c r="G74" s="38"/>
      <c r="H74" s="36"/>
    </row>
    <row collapsed="false" customFormat="false" customHeight="true" hidden="false" ht="17.1" outlineLevel="0" r="75">
      <c r="E75" s="27" t="n">
        <f aca="false">SUM(E74)</f>
        <v>15000</v>
      </c>
      <c r="G75" s="36"/>
    </row>
    <row collapsed="false" customFormat="false" customHeight="true" hidden="false" ht="17.1" outlineLevel="0" r="76">
      <c r="G76" s="36"/>
    </row>
    <row collapsed="false" customFormat="false" customHeight="true" hidden="false" ht="17.1" outlineLevel="0" r="77">
      <c r="A77" s="43" t="s">
        <v>38</v>
      </c>
      <c r="B77" s="29"/>
      <c r="C77" s="26"/>
      <c r="D77" s="26"/>
      <c r="E77" s="27"/>
      <c r="G77" s="36"/>
    </row>
    <row collapsed="false" customFormat="false" customHeight="true" hidden="false" ht="17.1" outlineLevel="0" r="78">
      <c r="A78" s="23" t="n">
        <v>3613</v>
      </c>
      <c r="B78" s="24" t="n">
        <v>2132</v>
      </c>
      <c r="C78" s="25" t="s">
        <v>33</v>
      </c>
      <c r="D78" s="25"/>
      <c r="E78" s="27" t="n">
        <v>40000</v>
      </c>
    </row>
    <row collapsed="false" customFormat="false" customHeight="true" hidden="false" ht="17.1" outlineLevel="0" r="79">
      <c r="E79" s="27" t="n">
        <f aca="false">SUM(E78)</f>
        <v>40000</v>
      </c>
    </row>
    <row collapsed="false" customFormat="false" customHeight="true" hidden="false" ht="17.1" outlineLevel="0" r="80"/>
    <row collapsed="false" customFormat="false" customHeight="true" hidden="false" ht="17.1" outlineLevel="0" r="81">
      <c r="A81" s="43" t="s">
        <v>39</v>
      </c>
      <c r="B81" s="26"/>
      <c r="C81" s="46"/>
      <c r="D81" s="29"/>
      <c r="E81" s="47"/>
    </row>
    <row collapsed="false" customFormat="false" customHeight="true" hidden="false" ht="17.1" outlineLevel="0" r="82">
      <c r="A82" s="23" t="n">
        <v>3639</v>
      </c>
      <c r="B82" s="24" t="n">
        <v>2131</v>
      </c>
      <c r="C82" s="48" t="s">
        <v>40</v>
      </c>
      <c r="D82" s="29"/>
      <c r="E82" s="47" t="n">
        <v>100</v>
      </c>
    </row>
    <row collapsed="false" customFormat="false" customHeight="true" hidden="false" ht="17.1" outlineLevel="0" r="83">
      <c r="E83" s="27" t="n">
        <f aca="false">SUM(E82)</f>
        <v>100</v>
      </c>
    </row>
    <row collapsed="false" customFormat="false" customHeight="true" hidden="false" ht="17.1" outlineLevel="0" r="84"/>
    <row collapsed="false" customFormat="false" customHeight="true" hidden="false" ht="17.1" outlineLevel="0" r="85">
      <c r="A85" s="43" t="s">
        <v>41</v>
      </c>
      <c r="B85" s="26"/>
      <c r="C85" s="46"/>
      <c r="D85" s="29"/>
      <c r="E85" s="47"/>
    </row>
    <row collapsed="false" customFormat="false" customHeight="true" hidden="false" ht="17.1" outlineLevel="0" r="86">
      <c r="A86" s="23" t="n">
        <v>3722</v>
      </c>
      <c r="B86" s="24" t="n">
        <v>2111</v>
      </c>
      <c r="C86" s="46" t="s">
        <v>42</v>
      </c>
      <c r="D86" s="29"/>
      <c r="E86" s="47" t="n">
        <v>25000</v>
      </c>
    </row>
    <row collapsed="false" customFormat="false" customHeight="true" hidden="false" ht="17.1" outlineLevel="0" r="87">
      <c r="A87" s="23" t="n">
        <v>3723</v>
      </c>
      <c r="B87" s="24" t="n">
        <v>2111</v>
      </c>
      <c r="C87" s="48" t="s">
        <v>42</v>
      </c>
      <c r="D87" s="29"/>
      <c r="E87" s="47" t="n">
        <v>8000</v>
      </c>
    </row>
    <row collapsed="false" customFormat="false" customHeight="true" hidden="false" ht="17.1" outlineLevel="0" r="88">
      <c r="E88" s="27" t="n">
        <f aca="false">SUM(E86:E87)</f>
        <v>33000</v>
      </c>
    </row>
    <row collapsed="false" customFormat="false" customHeight="true" hidden="false" ht="17.1" outlineLevel="0" r="89"/>
    <row collapsed="false" customFormat="false" customHeight="true" hidden="false" ht="17.1" outlineLevel="0" r="90"/>
    <row collapsed="false" customFormat="false" customHeight="true" hidden="false" ht="17.1" outlineLevel="0" r="91"/>
    <row collapsed="false" customFormat="false" customHeight="true" hidden="false" ht="17.1" outlineLevel="0" r="92">
      <c r="E92" s="38"/>
    </row>
    <row collapsed="false" customFormat="false" customHeight="true" hidden="false" ht="19.5" outlineLevel="0" r="93">
      <c r="A93" s="20" t="s">
        <v>15</v>
      </c>
      <c r="B93" s="20" t="s">
        <v>16</v>
      </c>
      <c r="C93" s="21" t="s">
        <v>17</v>
      </c>
      <c r="D93" s="49"/>
      <c r="E93" s="50"/>
    </row>
    <row collapsed="false" customFormat="false" customHeight="true" hidden="false" ht="17.1" outlineLevel="0" r="94">
      <c r="A94" s="43" t="s">
        <v>43</v>
      </c>
      <c r="B94" s="29"/>
      <c r="C94" s="26"/>
      <c r="D94" s="26"/>
      <c r="E94" s="44"/>
    </row>
    <row collapsed="false" customFormat="false" customHeight="true" hidden="false" ht="17.1" outlineLevel="0" r="95">
      <c r="A95" s="23" t="n">
        <v>6310</v>
      </c>
      <c r="B95" s="24" t="n">
        <v>2141</v>
      </c>
      <c r="C95" s="25" t="s">
        <v>44</v>
      </c>
      <c r="D95" s="25"/>
      <c r="E95" s="27" t="n">
        <v>2500</v>
      </c>
    </row>
    <row collapsed="false" customFormat="false" customHeight="true" hidden="false" ht="17.1" outlineLevel="0" r="96">
      <c r="E96" s="27" t="n">
        <f aca="false">SUM(E95)</f>
        <v>2500</v>
      </c>
    </row>
    <row collapsed="false" customFormat="false" customHeight="true" hidden="false" ht="17.1" outlineLevel="0" r="97"/>
    <row collapsed="false" customFormat="false" customHeight="true" hidden="false" ht="17.1" outlineLevel="0" r="98">
      <c r="A98" s="43" t="s">
        <v>45</v>
      </c>
      <c r="B98" s="51"/>
      <c r="C98" s="26"/>
      <c r="D98" s="26"/>
      <c r="E98" s="27"/>
    </row>
    <row collapsed="false" customFormat="false" customHeight="true" hidden="false" ht="13.5" outlineLevel="0" r="99">
      <c r="A99" s="23" t="n">
        <v>6171</v>
      </c>
      <c r="B99" s="24" t="n">
        <v>2132</v>
      </c>
      <c r="C99" s="36" t="s">
        <v>46</v>
      </c>
      <c r="D99" s="36"/>
      <c r="E99" s="33" t="n">
        <v>11000</v>
      </c>
    </row>
    <row collapsed="false" customFormat="false" customHeight="true" hidden="false" ht="13.5" outlineLevel="0" r="100">
      <c r="A100" s="23" t="n">
        <v>6171</v>
      </c>
      <c r="B100" s="31" t="n">
        <v>2133</v>
      </c>
      <c r="C100" s="25" t="s">
        <v>47</v>
      </c>
      <c r="D100" s="25"/>
      <c r="E100" s="27" t="n">
        <v>1000</v>
      </c>
    </row>
    <row collapsed="false" customFormat="false" customHeight="true" hidden="false" ht="17.25" outlineLevel="0" r="101">
      <c r="A101" s="52"/>
      <c r="B101" s="52"/>
      <c r="C101" s="36"/>
      <c r="D101" s="36"/>
      <c r="E101" s="27" t="n">
        <f aca="false">SUM(E99:E100)</f>
        <v>12000</v>
      </c>
    </row>
    <row collapsed="false" customFormat="false" customHeight="true" hidden="false" ht="18.75" outlineLevel="0" r="103"/>
    <row collapsed="false" customFormat="false" customHeight="true" hidden="false" ht="16.5" outlineLevel="0" r="104">
      <c r="A104" s="53" t="s">
        <v>48</v>
      </c>
      <c r="B104" s="26"/>
      <c r="C104" s="54" t="n">
        <f aca="false">E101+E96+E88+E83+E79+E75+E71+E66+E62</f>
        <v>4272898</v>
      </c>
    </row>
    <row collapsed="false" customFormat="false" customHeight="true" hidden="false" ht="16.5" outlineLevel="0" r="105"/>
    <row collapsed="false" customFormat="false" customHeight="true" hidden="false" ht="19.5" outlineLevel="0" r="106">
      <c r="A106" s="36"/>
      <c r="B106" s="36"/>
      <c r="C106" s="36"/>
      <c r="D106" s="36"/>
      <c r="E106" s="55" t="s">
        <v>49</v>
      </c>
    </row>
    <row collapsed="false" customFormat="false" customHeight="true" hidden="false" ht="17.1" outlineLevel="0" r="107">
      <c r="A107" s="18" t="s">
        <v>50</v>
      </c>
      <c r="G107" s="36"/>
      <c r="H107" s="1" t="s">
        <v>51</v>
      </c>
    </row>
    <row collapsed="false" customFormat="false" customHeight="true" hidden="false" ht="17.1" outlineLevel="0" r="108"/>
    <row collapsed="false" customFormat="false" customHeight="true" hidden="false" ht="19.5" outlineLevel="0" r="109">
      <c r="A109" s="56" t="s">
        <v>15</v>
      </c>
      <c r="B109" s="20" t="s">
        <v>16</v>
      </c>
      <c r="C109" s="21" t="s">
        <v>17</v>
      </c>
      <c r="D109" s="22"/>
      <c r="E109" s="20" t="s">
        <v>18</v>
      </c>
    </row>
    <row collapsed="false" customFormat="false" customHeight="true" hidden="false" ht="17.1" outlineLevel="0" r="110">
      <c r="A110" s="57" t="s">
        <v>52</v>
      </c>
      <c r="B110" s="58"/>
      <c r="C110" s="59"/>
      <c r="D110" s="59"/>
      <c r="E110" s="60"/>
    </row>
    <row collapsed="false" customFormat="false" customHeight="true" hidden="false" ht="17.1" outlineLevel="0" r="111">
      <c r="A111" s="23" t="n">
        <v>1019</v>
      </c>
      <c r="B111" s="61" t="n">
        <v>5229</v>
      </c>
      <c r="C111" s="26" t="s">
        <v>53</v>
      </c>
      <c r="D111" s="26"/>
      <c r="E111" s="27" t="n">
        <v>3000</v>
      </c>
    </row>
    <row collapsed="false" customFormat="false" customHeight="true" hidden="false" ht="17.1" outlineLevel="0" r="112">
      <c r="A112" s="36"/>
      <c r="B112" s="36"/>
      <c r="C112" s="36"/>
      <c r="D112" s="36"/>
      <c r="E112" s="27" t="n">
        <f aca="false">SUM(E111)</f>
        <v>3000</v>
      </c>
    </row>
    <row collapsed="false" customFormat="false" customHeight="true" hidden="false" ht="17.1" outlineLevel="0" r="113">
      <c r="A113" s="62"/>
      <c r="B113" s="63"/>
      <c r="C113" s="63"/>
      <c r="D113" s="63"/>
      <c r="E113" s="64"/>
    </row>
    <row collapsed="false" customFormat="false" customHeight="true" hidden="false" ht="17.1" outlineLevel="0" r="114">
      <c r="A114" s="43" t="s">
        <v>54</v>
      </c>
      <c r="B114" s="35"/>
      <c r="C114" s="26"/>
      <c r="D114" s="26"/>
      <c r="E114" s="27"/>
    </row>
    <row collapsed="false" customFormat="false" customHeight="true" hidden="false" ht="17.1" outlineLevel="0" r="115">
      <c r="A115" s="30" t="n">
        <v>2141</v>
      </c>
      <c r="B115" s="65" t="n">
        <v>5153</v>
      </c>
      <c r="C115" s="32" t="s">
        <v>55</v>
      </c>
      <c r="D115" s="32"/>
      <c r="E115" s="44" t="n">
        <v>30000</v>
      </c>
    </row>
    <row collapsed="false" customFormat="false" customHeight="true" hidden="false" ht="17.1" outlineLevel="0" r="116">
      <c r="E116" s="44" t="n">
        <f aca="false">SUM(E115)</f>
        <v>30000</v>
      </c>
    </row>
    <row collapsed="false" customFormat="false" customHeight="true" hidden="false" ht="17.1" outlineLevel="0" r="117"/>
    <row collapsed="false" customFormat="false" customHeight="true" hidden="false" ht="17.1" outlineLevel="0" r="118">
      <c r="A118" s="45" t="s">
        <v>56</v>
      </c>
      <c r="B118" s="35"/>
      <c r="C118" s="66"/>
      <c r="D118" s="26"/>
      <c r="E118" s="27"/>
    </row>
    <row collapsed="false" customFormat="false" customHeight="true" hidden="false" ht="17.1" outlineLevel="0" r="119">
      <c r="A119" s="23" t="n">
        <v>2212</v>
      </c>
      <c r="B119" s="24" t="n">
        <v>5169</v>
      </c>
      <c r="C119" s="48" t="s">
        <v>57</v>
      </c>
      <c r="D119" s="25"/>
      <c r="E119" s="27" t="n">
        <v>40000</v>
      </c>
    </row>
    <row collapsed="false" customFormat="false" customHeight="true" hidden="false" ht="17.1" outlineLevel="0" r="120">
      <c r="A120" s="23" t="n">
        <v>2212</v>
      </c>
      <c r="B120" s="24" t="n">
        <v>5171</v>
      </c>
      <c r="C120" s="48" t="s">
        <v>58</v>
      </c>
      <c r="D120" s="25"/>
      <c r="E120" s="67" t="n">
        <v>261198</v>
      </c>
      <c r="F120" s="36"/>
      <c r="G120" s="36"/>
    </row>
    <row collapsed="false" customFormat="false" customHeight="true" hidden="false" ht="17.1" outlineLevel="0" r="121">
      <c r="E121" s="27" t="n">
        <f aca="false">SUM(E119:E120)</f>
        <v>301198</v>
      </c>
      <c r="F121" s="36"/>
      <c r="G121" s="36"/>
    </row>
    <row collapsed="false" customFormat="false" customHeight="true" hidden="false" ht="17.1" outlineLevel="0" r="122">
      <c r="E122" s="38"/>
      <c r="F122" s="36"/>
      <c r="G122" s="36"/>
    </row>
    <row collapsed="false" customFormat="false" customHeight="true" hidden="false" ht="17.1" outlineLevel="0" r="123">
      <c r="A123" s="68" t="s">
        <v>59</v>
      </c>
      <c r="B123" s="69"/>
      <c r="C123" s="70"/>
      <c r="D123" s="70"/>
      <c r="E123" s="71"/>
      <c r="F123" s="42"/>
      <c r="G123" s="36"/>
    </row>
    <row collapsed="false" customFormat="false" customHeight="true" hidden="false" ht="17.1" outlineLevel="0" r="124">
      <c r="A124" s="72" t="n">
        <v>2223</v>
      </c>
      <c r="B124" s="73" t="n">
        <v>6122</v>
      </c>
      <c r="C124" s="74" t="s">
        <v>60</v>
      </c>
      <c r="D124" s="74"/>
      <c r="E124" s="75" t="n">
        <v>200000</v>
      </c>
      <c r="F124" s="42"/>
      <c r="G124" s="36"/>
    </row>
    <row collapsed="false" customFormat="false" customHeight="true" hidden="false" ht="17.1" outlineLevel="0" r="125">
      <c r="E125" s="71" t="n">
        <v>200000</v>
      </c>
      <c r="F125" s="42"/>
      <c r="G125" s="36"/>
    </row>
    <row collapsed="false" customFormat="false" customHeight="true" hidden="false" ht="17.1" outlineLevel="0" r="126">
      <c r="F126" s="36"/>
      <c r="G126" s="36"/>
    </row>
    <row collapsed="false" customFormat="false" customHeight="true" hidden="false" ht="17.1" outlineLevel="0" r="127">
      <c r="A127" s="43" t="s">
        <v>32</v>
      </c>
      <c r="B127" s="35"/>
      <c r="C127" s="26"/>
      <c r="D127" s="26"/>
      <c r="E127" s="37"/>
      <c r="F127" s="38"/>
      <c r="G127" s="36"/>
    </row>
    <row collapsed="false" customFormat="false" customHeight="true" hidden="false" ht="17.1" outlineLevel="0" r="128">
      <c r="A128" s="23" t="n">
        <v>2310</v>
      </c>
      <c r="B128" s="24" t="n">
        <v>5169</v>
      </c>
      <c r="C128" s="36" t="s">
        <v>61</v>
      </c>
      <c r="D128" s="36"/>
      <c r="E128" s="76" t="n">
        <v>3000</v>
      </c>
      <c r="F128" s="38"/>
      <c r="G128" s="36"/>
    </row>
    <row collapsed="false" customFormat="false" customHeight="true" hidden="false" ht="17.1" outlineLevel="0" r="129">
      <c r="A129" s="23" t="n">
        <v>2310</v>
      </c>
      <c r="B129" s="24" t="n">
        <v>5171</v>
      </c>
      <c r="C129" s="25" t="s">
        <v>58</v>
      </c>
      <c r="D129" s="25"/>
      <c r="E129" s="27" t="n">
        <v>47000</v>
      </c>
      <c r="F129" s="38"/>
    </row>
    <row collapsed="false" customFormat="false" customHeight="true" hidden="false" ht="17.1" outlineLevel="0" r="130">
      <c r="D130" s="36"/>
      <c r="E130" s="44" t="n">
        <v>50000</v>
      </c>
      <c r="F130" s="38"/>
    </row>
    <row collapsed="false" customFormat="false" customHeight="true" hidden="false" ht="17.1" outlineLevel="0" r="131">
      <c r="E131" s="38"/>
      <c r="F131" s="36"/>
    </row>
    <row collapsed="false" customFormat="false" customHeight="true" hidden="false" ht="17.1" outlineLevel="0" r="132">
      <c r="A132" s="57" t="s">
        <v>62</v>
      </c>
      <c r="B132" s="51"/>
      <c r="C132" s="59"/>
      <c r="D132" s="59"/>
      <c r="E132" s="60"/>
    </row>
    <row collapsed="false" customFormat="false" customHeight="true" hidden="false" ht="17.1" outlineLevel="0" r="133">
      <c r="A133" s="23" t="n">
        <v>2321</v>
      </c>
      <c r="B133" s="24" t="n">
        <v>5139</v>
      </c>
      <c r="C133" s="26" t="s">
        <v>63</v>
      </c>
      <c r="D133" s="26"/>
      <c r="E133" s="27" t="n">
        <v>3000</v>
      </c>
    </row>
    <row collapsed="false" customFormat="false" customHeight="true" hidden="false" ht="17.1" outlineLevel="0" r="134">
      <c r="A134" s="23" t="n">
        <v>2321</v>
      </c>
      <c r="B134" s="24" t="n">
        <v>5154</v>
      </c>
      <c r="C134" s="25" t="s">
        <v>64</v>
      </c>
      <c r="D134" s="25"/>
      <c r="E134" s="27" t="n">
        <v>3000</v>
      </c>
    </row>
    <row collapsed="false" customFormat="false" customHeight="true" hidden="false" ht="17.1" outlineLevel="0" r="135">
      <c r="A135" s="52"/>
      <c r="B135" s="52"/>
      <c r="C135" s="36"/>
      <c r="D135" s="36"/>
      <c r="E135" s="27" t="n">
        <f aca="false">SUM(E133:E134)</f>
        <v>6000</v>
      </c>
    </row>
    <row collapsed="false" customFormat="false" customHeight="true" hidden="false" ht="17.1" outlineLevel="0" r="136">
      <c r="A136" s="36"/>
      <c r="B136" s="36"/>
      <c r="C136" s="36"/>
      <c r="D136" s="36"/>
      <c r="E136" s="38"/>
    </row>
    <row collapsed="false" customFormat="false" customHeight="true" hidden="false" ht="17.1" outlineLevel="0" r="137">
      <c r="A137" s="18" t="s">
        <v>50</v>
      </c>
      <c r="D137" s="36"/>
      <c r="E137" s="38"/>
    </row>
    <row collapsed="false" customFormat="false" customHeight="true" hidden="false" ht="17.1" outlineLevel="0" r="138">
      <c r="C138" s="18"/>
      <c r="D138" s="36"/>
      <c r="E138" s="38"/>
    </row>
    <row collapsed="false" customFormat="false" customHeight="true" hidden="false" ht="17.1" outlineLevel="0" r="139">
      <c r="A139" s="56" t="s">
        <v>15</v>
      </c>
      <c r="B139" s="56" t="s">
        <v>16</v>
      </c>
      <c r="C139" s="21" t="s">
        <v>17</v>
      </c>
      <c r="D139" s="77"/>
      <c r="E139" s="56"/>
    </row>
    <row collapsed="false" customFormat="false" customHeight="true" hidden="false" ht="17.1" outlineLevel="0" r="140">
      <c r="A140" s="57" t="s">
        <v>65</v>
      </c>
      <c r="B140" s="35"/>
      <c r="C140" s="78"/>
      <c r="D140" s="51"/>
      <c r="E140" s="79"/>
    </row>
    <row collapsed="false" customFormat="false" customHeight="true" hidden="false" ht="17.1" outlineLevel="0" r="141">
      <c r="A141" s="23" t="n">
        <v>3113</v>
      </c>
      <c r="B141" s="24" t="n">
        <v>5321</v>
      </c>
      <c r="C141" s="46" t="s">
        <v>66</v>
      </c>
      <c r="D141" s="29"/>
      <c r="E141" s="27" t="n">
        <v>60000</v>
      </c>
      <c r="G141" s="1" t="s">
        <v>51</v>
      </c>
    </row>
    <row collapsed="false" customFormat="false" customHeight="true" hidden="false" ht="17.1" outlineLevel="0" r="142">
      <c r="A142" s="23" t="n">
        <v>3113</v>
      </c>
      <c r="B142" s="24" t="n">
        <v>5331</v>
      </c>
      <c r="C142" s="48" t="s">
        <v>67</v>
      </c>
      <c r="D142" s="25"/>
      <c r="E142" s="28" t="n">
        <v>550700</v>
      </c>
    </row>
    <row collapsed="false" customFormat="false" customHeight="true" hidden="false" ht="17.1" outlineLevel="0" r="143">
      <c r="A143" s="23" t="n">
        <v>3113</v>
      </c>
      <c r="B143" s="24" t="n">
        <v>5021</v>
      </c>
      <c r="C143" s="48" t="s">
        <v>68</v>
      </c>
      <c r="D143" s="25"/>
      <c r="E143" s="27" t="n">
        <v>18000</v>
      </c>
    </row>
    <row collapsed="false" customFormat="false" customHeight="true" hidden="false" ht="17.1" outlineLevel="0" r="144">
      <c r="A144" s="80" t="n">
        <v>3113</v>
      </c>
      <c r="B144" s="81" t="n">
        <v>5151</v>
      </c>
      <c r="C144" s="82" t="s">
        <v>69</v>
      </c>
      <c r="D144" s="82"/>
      <c r="E144" s="27" t="n">
        <v>1000</v>
      </c>
    </row>
    <row collapsed="false" customFormat="false" customHeight="true" hidden="false" ht="17.1" outlineLevel="0" r="145">
      <c r="A145" s="80" t="n">
        <v>3113</v>
      </c>
      <c r="B145" s="81" t="n">
        <v>5156</v>
      </c>
      <c r="C145" s="82" t="s">
        <v>70</v>
      </c>
      <c r="D145" s="82"/>
      <c r="E145" s="27" t="n">
        <v>10000</v>
      </c>
    </row>
    <row collapsed="false" customFormat="false" customHeight="true" hidden="false" ht="17.1" outlineLevel="0" r="146">
      <c r="A146" s="24" t="n">
        <v>3113</v>
      </c>
      <c r="B146" s="24" t="n">
        <v>5169</v>
      </c>
      <c r="C146" s="25" t="s">
        <v>61</v>
      </c>
      <c r="D146" s="29"/>
      <c r="E146" s="27" t="n">
        <v>10000</v>
      </c>
    </row>
    <row collapsed="false" customFormat="false" customHeight="true" hidden="false" ht="17.1" outlineLevel="0" r="147">
      <c r="A147" s="31" t="n">
        <v>3113</v>
      </c>
      <c r="B147" s="31" t="n">
        <v>6121</v>
      </c>
      <c r="C147" s="83" t="s">
        <v>71</v>
      </c>
      <c r="D147" s="84"/>
      <c r="E147" s="60" t="n">
        <v>1200000</v>
      </c>
    </row>
    <row collapsed="false" customFormat="false" customHeight="true" hidden="false" ht="19.5" outlineLevel="0" r="148">
      <c r="E148" s="27" t="n">
        <f aca="false">SUM(E141:E147)</f>
        <v>1849700</v>
      </c>
    </row>
    <row collapsed="false" customFormat="false" customHeight="true" hidden="false" ht="16.5" outlineLevel="0" r="149">
      <c r="E149" s="38"/>
    </row>
    <row collapsed="false" customFormat="false" customHeight="true" hidden="false" ht="17.1" outlineLevel="0" r="150">
      <c r="A150" s="45" t="s">
        <v>72</v>
      </c>
      <c r="B150" s="35"/>
      <c r="C150" s="66" t="s">
        <v>73</v>
      </c>
      <c r="D150" s="29"/>
      <c r="E150" s="47"/>
    </row>
    <row collapsed="false" customFormat="false" customHeight="true" hidden="false" ht="17.1" outlineLevel="0" r="151">
      <c r="A151" s="24" t="n">
        <v>3314</v>
      </c>
      <c r="B151" s="24" t="n">
        <v>5021</v>
      </c>
      <c r="C151" s="46" t="s">
        <v>68</v>
      </c>
      <c r="D151" s="29"/>
      <c r="E151" s="47" t="n">
        <v>5000</v>
      </c>
    </row>
    <row collapsed="false" customFormat="false" customHeight="true" hidden="false" ht="17.1" outlineLevel="0" r="152">
      <c r="A152" s="24" t="n">
        <v>3314</v>
      </c>
      <c r="B152" s="66" t="n">
        <v>5136</v>
      </c>
      <c r="C152" s="48" t="s">
        <v>74</v>
      </c>
      <c r="D152" s="29"/>
      <c r="E152" s="47" t="n">
        <v>4000</v>
      </c>
    </row>
    <row collapsed="false" customFormat="false" customHeight="true" hidden="false" ht="17.1" outlineLevel="0" r="153">
      <c r="E153" s="27" t="n">
        <f aca="false">SUM(E151:E152)</f>
        <v>9000</v>
      </c>
    </row>
    <row collapsed="false" customFormat="false" customHeight="true" hidden="false" ht="17.1" outlineLevel="0" r="154">
      <c r="H154" s="36"/>
    </row>
    <row collapsed="false" customFormat="false" customHeight="true" hidden="false" ht="17.1" outlineLevel="0" r="155">
      <c r="A155" s="57" t="s">
        <v>75</v>
      </c>
      <c r="B155" s="20"/>
      <c r="C155" s="85"/>
      <c r="D155" s="22"/>
      <c r="E155" s="56"/>
      <c r="H155" s="36"/>
      <c r="I155" s="36"/>
    </row>
    <row collapsed="false" customFormat="false" customHeight="true" hidden="false" ht="17.1" outlineLevel="0" r="156">
      <c r="A156" s="23" t="n">
        <v>3399</v>
      </c>
      <c r="B156" s="24" t="n">
        <v>5139</v>
      </c>
      <c r="C156" s="46" t="s">
        <v>76</v>
      </c>
      <c r="D156" s="29"/>
      <c r="E156" s="79" t="n">
        <v>12000</v>
      </c>
      <c r="H156" s="36"/>
      <c r="I156" s="36"/>
    </row>
    <row collapsed="false" customFormat="false" customHeight="true" hidden="false" ht="17.1" outlineLevel="0" r="157">
      <c r="A157" s="30" t="n">
        <v>3399</v>
      </c>
      <c r="B157" s="81" t="n">
        <v>5156</v>
      </c>
      <c r="C157" s="48" t="s">
        <v>77</v>
      </c>
      <c r="D157" s="29"/>
      <c r="E157" s="79" t="n">
        <v>1000</v>
      </c>
      <c r="H157" s="36"/>
      <c r="I157" s="36"/>
    </row>
    <row collapsed="false" customFormat="false" customHeight="true" hidden="false" ht="17.1" outlineLevel="0" r="158">
      <c r="A158" s="23" t="n">
        <v>3399</v>
      </c>
      <c r="B158" s="81" t="n">
        <v>5175</v>
      </c>
      <c r="C158" s="48" t="s">
        <v>78</v>
      </c>
      <c r="D158" s="29"/>
      <c r="E158" s="47" t="n">
        <v>5000</v>
      </c>
      <c r="H158" s="36"/>
    </row>
    <row collapsed="false" customFormat="false" customHeight="true" hidden="false" ht="17.1" outlineLevel="0" r="159">
      <c r="A159" s="23" t="n">
        <v>3399</v>
      </c>
      <c r="B159" s="81" t="n">
        <v>5169</v>
      </c>
      <c r="C159" s="48" t="s">
        <v>61</v>
      </c>
      <c r="D159" s="29"/>
      <c r="E159" s="47" t="n">
        <v>5000</v>
      </c>
      <c r="H159" s="36"/>
    </row>
    <row collapsed="false" customFormat="false" customHeight="true" hidden="false" ht="17.1" outlineLevel="0" r="160">
      <c r="A160" s="23" t="n">
        <v>3399</v>
      </c>
      <c r="B160" s="24" t="n">
        <v>5194</v>
      </c>
      <c r="C160" s="86" t="s">
        <v>79</v>
      </c>
      <c r="D160" s="84"/>
      <c r="E160" s="47" t="n">
        <v>17000</v>
      </c>
      <c r="H160" s="36"/>
    </row>
    <row collapsed="false" customFormat="false" customHeight="true" hidden="false" ht="17.1" outlineLevel="0" r="161">
      <c r="E161" s="27" t="n">
        <f aca="false">SUM(E156:E160)</f>
        <v>40000</v>
      </c>
      <c r="H161" s="36"/>
    </row>
    <row collapsed="false" customFormat="false" customHeight="true" hidden="false" ht="17.1" outlineLevel="0" r="162">
      <c r="E162" s="38"/>
    </row>
    <row collapsed="false" customFormat="false" customHeight="true" hidden="false" ht="17.1" outlineLevel="0" r="163">
      <c r="A163" s="43" t="s">
        <v>80</v>
      </c>
      <c r="B163" s="29"/>
      <c r="C163" s="78"/>
      <c r="D163" s="51"/>
      <c r="E163" s="79"/>
      <c r="I163" s="36"/>
    </row>
    <row collapsed="false" customFormat="false" customHeight="true" hidden="false" ht="17.1" outlineLevel="0" r="164">
      <c r="A164" s="24" t="n">
        <v>3631</v>
      </c>
      <c r="B164" s="24" t="n">
        <v>5021</v>
      </c>
      <c r="C164" s="46" t="s">
        <v>68</v>
      </c>
      <c r="D164" s="29"/>
      <c r="E164" s="27" t="n">
        <v>5000</v>
      </c>
    </row>
    <row collapsed="false" customFormat="false" customHeight="true" hidden="false" ht="17.1" outlineLevel="0" r="165">
      <c r="A165" s="24" t="n">
        <v>3631</v>
      </c>
      <c r="B165" s="24" t="n">
        <v>5139</v>
      </c>
      <c r="C165" s="48" t="s">
        <v>81</v>
      </c>
      <c r="D165" s="29"/>
      <c r="E165" s="27" t="n">
        <v>3000</v>
      </c>
    </row>
    <row collapsed="false" customFormat="false" customHeight="true" hidden="false" ht="17.1" outlineLevel="0" r="166">
      <c r="A166" s="24" t="n">
        <v>3631</v>
      </c>
      <c r="B166" s="24" t="n">
        <v>5154</v>
      </c>
      <c r="C166" s="48" t="s">
        <v>64</v>
      </c>
      <c r="D166" s="29"/>
      <c r="E166" s="27" t="n">
        <v>15000</v>
      </c>
    </row>
    <row collapsed="false" customFormat="false" customHeight="true" hidden="false" ht="17.1" outlineLevel="0" r="167">
      <c r="A167" s="31" t="n">
        <v>3631</v>
      </c>
      <c r="B167" s="24" t="n">
        <v>5161</v>
      </c>
      <c r="C167" s="48" t="s">
        <v>82</v>
      </c>
      <c r="D167" s="29"/>
      <c r="E167" s="27" t="n">
        <v>30000</v>
      </c>
    </row>
    <row collapsed="false" customFormat="false" customHeight="true" hidden="false" ht="17.1" outlineLevel="0" r="168">
      <c r="E168" s="44" t="n">
        <f aca="false">SUM(E164:E167)</f>
        <v>53000</v>
      </c>
    </row>
    <row collapsed="false" customFormat="false" customHeight="true" hidden="false" ht="17.1" outlineLevel="0" r="169">
      <c r="F169" s="52"/>
      <c r="G169" s="36"/>
    </row>
    <row collapsed="false" customFormat="false" customHeight="true" hidden="false" ht="17.1" outlineLevel="0" r="170">
      <c r="A170" s="43" t="s">
        <v>83</v>
      </c>
      <c r="B170" s="29"/>
      <c r="C170" s="46"/>
      <c r="D170" s="29"/>
      <c r="E170" s="27"/>
    </row>
    <row collapsed="false" customFormat="false" customHeight="true" hidden="false" ht="17.1" outlineLevel="0" r="171">
      <c r="A171" s="30" t="n">
        <v>3632</v>
      </c>
      <c r="B171" s="24" t="n">
        <v>5321</v>
      </c>
      <c r="C171" s="48" t="s">
        <v>66</v>
      </c>
      <c r="D171" s="29"/>
      <c r="E171" s="27" t="n">
        <v>6000</v>
      </c>
    </row>
    <row collapsed="false" customFormat="false" customHeight="true" hidden="false" ht="17.1" outlineLevel="0" r="172">
      <c r="E172" s="27" t="n">
        <f aca="false">SUM(E171)</f>
        <v>6000</v>
      </c>
    </row>
    <row collapsed="false" customFormat="false" customHeight="true" hidden="false" ht="17.1" outlineLevel="0" r="173">
      <c r="E173" s="38"/>
    </row>
    <row collapsed="false" customFormat="false" customHeight="true" hidden="false" ht="17.1" outlineLevel="0" r="174">
      <c r="A174" s="45" t="s">
        <v>84</v>
      </c>
      <c r="B174" s="29"/>
      <c r="C174" s="46"/>
      <c r="D174" s="29"/>
      <c r="E174" s="27"/>
    </row>
    <row collapsed="false" customFormat="false" customHeight="true" hidden="false" ht="19.5" outlineLevel="0" r="175">
      <c r="A175" s="23" t="n">
        <v>3721</v>
      </c>
      <c r="B175" s="24" t="n">
        <v>5169</v>
      </c>
      <c r="C175" s="48" t="s">
        <v>61</v>
      </c>
      <c r="D175" s="29"/>
      <c r="E175" s="47" t="n">
        <v>40000</v>
      </c>
    </row>
    <row collapsed="false" customFormat="false" customHeight="true" hidden="false" ht="17.1" outlineLevel="0" r="176">
      <c r="A176" s="45" t="s">
        <v>85</v>
      </c>
      <c r="B176" s="35"/>
      <c r="C176" s="48"/>
      <c r="D176" s="29"/>
      <c r="E176" s="47"/>
    </row>
    <row collapsed="false" customFormat="false" customHeight="true" hidden="false" ht="17.1" outlineLevel="0" r="177">
      <c r="A177" s="30" t="n">
        <v>3722</v>
      </c>
      <c r="B177" s="31" t="n">
        <v>5169</v>
      </c>
      <c r="C177" s="86" t="s">
        <v>61</v>
      </c>
      <c r="D177" s="84"/>
      <c r="E177" s="87" t="n">
        <v>280000</v>
      </c>
    </row>
    <row collapsed="false" customFormat="false" customHeight="true" hidden="false" ht="17.1" outlineLevel="0" r="178">
      <c r="E178" s="27" t="n">
        <f aca="false">SUM(E174:E177)</f>
        <v>320000</v>
      </c>
    </row>
    <row collapsed="false" customFormat="false" customHeight="true" hidden="false" ht="17.1" outlineLevel="0" r="179">
      <c r="E179" s="38"/>
    </row>
    <row collapsed="false" customFormat="false" customHeight="true" hidden="false" ht="17.1" outlineLevel="0" r="180"/>
    <row collapsed="false" customFormat="false" customHeight="true" hidden="false" ht="17.1" outlineLevel="0" r="181">
      <c r="A181" s="56" t="s">
        <v>15</v>
      </c>
      <c r="B181" s="56" t="s">
        <v>16</v>
      </c>
      <c r="C181" s="21" t="s">
        <v>17</v>
      </c>
      <c r="D181" s="77"/>
      <c r="E181" s="56"/>
    </row>
    <row collapsed="false" customFormat="false" customHeight="true" hidden="false" ht="17.1" outlineLevel="0" r="182">
      <c r="A182" s="45" t="s">
        <v>86</v>
      </c>
      <c r="B182" s="29"/>
      <c r="C182" s="45" t="s">
        <v>87</v>
      </c>
      <c r="D182" s="29"/>
      <c r="E182" s="47"/>
    </row>
    <row collapsed="false" customFormat="false" customHeight="true" hidden="false" ht="17.1" outlineLevel="0" r="183">
      <c r="A183" s="23" t="n">
        <v>3745</v>
      </c>
      <c r="B183" s="24" t="n">
        <v>5139</v>
      </c>
      <c r="C183" s="48" t="s">
        <v>81</v>
      </c>
      <c r="D183" s="29"/>
      <c r="E183" s="47" t="n">
        <v>4000</v>
      </c>
    </row>
    <row collapsed="false" customFormat="false" customHeight="true" hidden="false" ht="17.1" outlineLevel="0" r="184">
      <c r="A184" s="23" t="n">
        <v>3745</v>
      </c>
      <c r="B184" s="24" t="n">
        <v>5169</v>
      </c>
      <c r="C184" s="86" t="s">
        <v>61</v>
      </c>
      <c r="D184" s="29"/>
      <c r="E184" s="47" t="n">
        <v>200000</v>
      </c>
    </row>
    <row collapsed="false" customFormat="false" customHeight="true" hidden="false" ht="17.1" outlineLevel="0" r="185">
      <c r="A185" s="30" t="n">
        <v>3745</v>
      </c>
      <c r="B185" s="31" t="n">
        <v>5156</v>
      </c>
      <c r="C185" s="86" t="s">
        <v>70</v>
      </c>
      <c r="D185" s="84"/>
      <c r="E185" s="87" t="n">
        <v>6000</v>
      </c>
    </row>
    <row collapsed="false" customFormat="false" customHeight="true" hidden="false" ht="17.1" outlineLevel="0" r="186">
      <c r="D186" s="1" t="s">
        <v>51</v>
      </c>
      <c r="E186" s="27" t="n">
        <f aca="false">SUM(E183:E185)</f>
        <v>210000</v>
      </c>
    </row>
    <row collapsed="false" customFormat="false" customHeight="true" hidden="false" ht="17.1" outlineLevel="0" r="187"/>
    <row collapsed="false" customFormat="false" customHeight="true" hidden="false" ht="17.1" outlineLevel="0" r="188">
      <c r="A188" s="43" t="s">
        <v>88</v>
      </c>
      <c r="B188" s="29"/>
      <c r="C188" s="78"/>
      <c r="D188" s="51"/>
      <c r="E188" s="79"/>
    </row>
    <row collapsed="false" customFormat="false" customHeight="true" hidden="false" ht="17.1" outlineLevel="0" r="189">
      <c r="A189" s="23" t="n">
        <v>5512</v>
      </c>
      <c r="B189" s="24" t="n">
        <v>5139</v>
      </c>
      <c r="C189" s="46" t="s">
        <v>81</v>
      </c>
      <c r="D189" s="29"/>
      <c r="E189" s="47" t="n">
        <v>27000</v>
      </c>
    </row>
    <row collapsed="false" customFormat="false" customHeight="true" hidden="false" ht="17.1" outlineLevel="0" r="190">
      <c r="A190" s="88" t="n">
        <v>5512</v>
      </c>
      <c r="B190" s="89" t="n">
        <v>5156</v>
      </c>
      <c r="C190" s="90" t="s">
        <v>70</v>
      </c>
      <c r="D190" s="51"/>
      <c r="E190" s="79" t="n">
        <v>3000</v>
      </c>
    </row>
    <row collapsed="false" customFormat="false" customHeight="true" hidden="false" ht="17.1" outlineLevel="0" r="191">
      <c r="A191" s="23" t="n">
        <v>5512</v>
      </c>
      <c r="B191" s="24" t="n">
        <v>5171</v>
      </c>
      <c r="C191" s="48" t="s">
        <v>58</v>
      </c>
      <c r="D191" s="29"/>
      <c r="E191" s="60" t="n">
        <v>20000</v>
      </c>
    </row>
    <row collapsed="false" customFormat="false" customHeight="true" hidden="false" ht="16.5" outlineLevel="0" r="192">
      <c r="E192" s="27" t="n">
        <f aca="false">SUM(E189:E191)</f>
        <v>50000</v>
      </c>
    </row>
    <row collapsed="false" customFormat="false" customHeight="true" hidden="false" ht="17.1" outlineLevel="0" r="193"/>
    <row collapsed="false" customFormat="false" customHeight="true" hidden="false" ht="17.1" outlineLevel="0" r="194">
      <c r="A194" s="43" t="s">
        <v>89</v>
      </c>
      <c r="B194" s="29"/>
      <c r="C194" s="59"/>
      <c r="D194" s="51"/>
      <c r="E194" s="79"/>
    </row>
    <row collapsed="false" customFormat="false" customHeight="true" hidden="false" ht="17.1" outlineLevel="0" r="195">
      <c r="A195" s="23" t="n">
        <v>6112</v>
      </c>
      <c r="B195" s="24" t="n">
        <v>5023</v>
      </c>
      <c r="C195" s="46" t="s">
        <v>90</v>
      </c>
      <c r="D195" s="29"/>
      <c r="E195" s="47" t="n">
        <v>240000</v>
      </c>
    </row>
    <row collapsed="false" customFormat="false" customHeight="true" hidden="false" ht="17.1" outlineLevel="0" r="196">
      <c r="A196" s="30" t="n">
        <v>6112</v>
      </c>
      <c r="B196" s="31" t="n">
        <v>5032</v>
      </c>
      <c r="C196" s="86" t="s">
        <v>91</v>
      </c>
      <c r="D196" s="84"/>
      <c r="E196" s="87" t="n">
        <v>20000</v>
      </c>
    </row>
    <row collapsed="false" customFormat="false" customHeight="true" hidden="false" ht="17.1" outlineLevel="0" r="197">
      <c r="A197" s="52"/>
      <c r="B197" s="52"/>
      <c r="C197" s="36"/>
      <c r="D197" s="36"/>
      <c r="E197" s="27" t="n">
        <f aca="false">SUM(E195:E196)</f>
        <v>260000</v>
      </c>
    </row>
    <row collapsed="false" customFormat="false" customHeight="true" hidden="false" ht="17.1" outlineLevel="0" r="198">
      <c r="C198" s="18"/>
    </row>
    <row collapsed="false" customFormat="false" customHeight="true" hidden="false" ht="17.1" outlineLevel="0" r="199">
      <c r="A199" s="57" t="s">
        <v>92</v>
      </c>
      <c r="B199" s="51"/>
      <c r="C199" s="59"/>
      <c r="D199" s="51"/>
      <c r="E199" s="79"/>
    </row>
    <row collapsed="false" customFormat="false" customHeight="true" hidden="false" ht="17.1" outlineLevel="0" r="200">
      <c r="A200" s="23" t="n">
        <v>6171</v>
      </c>
      <c r="B200" s="24" t="n">
        <v>5011</v>
      </c>
      <c r="C200" s="26" t="s">
        <v>93</v>
      </c>
      <c r="D200" s="29"/>
      <c r="E200" s="47" t="n">
        <v>310000</v>
      </c>
    </row>
    <row collapsed="false" customFormat="false" customHeight="true" hidden="false" ht="17.1" outlineLevel="0" r="201">
      <c r="A201" s="23" t="n">
        <v>6171</v>
      </c>
      <c r="B201" s="24" t="n">
        <v>5021</v>
      </c>
      <c r="C201" s="48" t="s">
        <v>94</v>
      </c>
      <c r="D201" s="29"/>
      <c r="E201" s="47" t="n">
        <v>15000</v>
      </c>
      <c r="F201" s="91"/>
    </row>
    <row collapsed="false" customFormat="false" customHeight="true" hidden="false" ht="17.1" outlineLevel="0" r="202">
      <c r="A202" s="23" t="n">
        <v>6171</v>
      </c>
      <c r="B202" s="24" t="n">
        <v>5031</v>
      </c>
      <c r="C202" s="48" t="s">
        <v>95</v>
      </c>
      <c r="D202" s="29"/>
      <c r="E202" s="27" t="n">
        <v>80000</v>
      </c>
      <c r="F202" s="91"/>
    </row>
    <row collapsed="false" customFormat="false" customHeight="true" hidden="false" ht="17.1" outlineLevel="0" r="203">
      <c r="A203" s="23" t="n">
        <v>6171</v>
      </c>
      <c r="B203" s="24" t="n">
        <v>5032</v>
      </c>
      <c r="C203" s="48" t="s">
        <v>91</v>
      </c>
      <c r="D203" s="29"/>
      <c r="E203" s="27" t="n">
        <v>60000</v>
      </c>
    </row>
    <row collapsed="false" customFormat="false" customHeight="true" hidden="false" ht="17.1" outlineLevel="0" r="204">
      <c r="A204" s="23" t="n">
        <v>6171</v>
      </c>
      <c r="B204" s="24" t="n">
        <v>5038</v>
      </c>
      <c r="C204" s="36" t="s">
        <v>96</v>
      </c>
      <c r="D204" s="29"/>
      <c r="E204" s="27" t="n">
        <v>1000</v>
      </c>
    </row>
    <row collapsed="false" customFormat="false" customHeight="true" hidden="false" ht="17.1" outlineLevel="0" r="205">
      <c r="A205" s="23" t="n">
        <v>6171</v>
      </c>
      <c r="B205" s="24" t="n">
        <v>5139</v>
      </c>
      <c r="C205" s="48" t="s">
        <v>81</v>
      </c>
      <c r="D205" s="29"/>
      <c r="E205" s="27" t="n">
        <v>25000</v>
      </c>
    </row>
    <row collapsed="false" customFormat="false" customHeight="true" hidden="false" ht="17.1" outlineLevel="0" r="206">
      <c r="A206" s="23" t="n">
        <v>6171</v>
      </c>
      <c r="B206" s="24" t="n">
        <v>5151</v>
      </c>
      <c r="C206" s="48" t="s">
        <v>97</v>
      </c>
      <c r="D206" s="29"/>
      <c r="E206" s="27" t="n">
        <v>3000</v>
      </c>
    </row>
    <row collapsed="false" customFormat="false" customHeight="true" hidden="false" ht="17.1" outlineLevel="0" r="207">
      <c r="A207" s="23" t="n">
        <v>6171</v>
      </c>
      <c r="B207" s="24" t="n">
        <v>5153</v>
      </c>
      <c r="C207" s="25" t="s">
        <v>55</v>
      </c>
      <c r="D207" s="29"/>
      <c r="E207" s="27" t="n">
        <v>30000</v>
      </c>
    </row>
    <row collapsed="false" customFormat="false" customHeight="true" hidden="false" ht="17.1" outlineLevel="0" r="208">
      <c r="A208" s="23" t="n">
        <v>6171</v>
      </c>
      <c r="B208" s="24" t="n">
        <v>5154</v>
      </c>
      <c r="C208" s="25" t="s">
        <v>64</v>
      </c>
      <c r="D208" s="29"/>
      <c r="E208" s="27" t="n">
        <v>35000</v>
      </c>
    </row>
    <row collapsed="false" customFormat="false" customHeight="true" hidden="false" ht="17.1" outlineLevel="0" r="209">
      <c r="A209" s="23" t="n">
        <v>6171</v>
      </c>
      <c r="B209" s="24" t="n">
        <v>5156</v>
      </c>
      <c r="C209" s="25" t="s">
        <v>70</v>
      </c>
      <c r="D209" s="29"/>
      <c r="E209" s="27" t="n">
        <v>3000</v>
      </c>
    </row>
    <row collapsed="false" customFormat="false" customHeight="true" hidden="false" ht="17.1" outlineLevel="0" r="210">
      <c r="A210" s="23" t="n">
        <v>6171</v>
      </c>
      <c r="B210" s="24" t="n">
        <v>5161</v>
      </c>
      <c r="C210" s="25" t="s">
        <v>98</v>
      </c>
      <c r="D210" s="29"/>
      <c r="E210" s="27" t="n">
        <v>2000</v>
      </c>
    </row>
    <row collapsed="false" customFormat="false" customHeight="true" hidden="false" ht="17.1" outlineLevel="0" r="211">
      <c r="A211" s="23" t="n">
        <v>6171</v>
      </c>
      <c r="B211" s="89" t="n">
        <v>5162</v>
      </c>
      <c r="C211" s="25" t="s">
        <v>99</v>
      </c>
      <c r="D211" s="29"/>
      <c r="E211" s="47" t="n">
        <v>32000</v>
      </c>
    </row>
    <row collapsed="false" customFormat="false" customHeight="true" hidden="false" ht="17.1" outlineLevel="0" r="212">
      <c r="A212" s="23" t="n">
        <v>6171</v>
      </c>
      <c r="B212" s="24" t="n">
        <v>5163</v>
      </c>
      <c r="C212" s="25" t="s">
        <v>100</v>
      </c>
      <c r="D212" s="29"/>
      <c r="E212" s="47" t="n">
        <v>20000</v>
      </c>
    </row>
    <row collapsed="false" customFormat="false" customHeight="true" hidden="false" ht="17.1" outlineLevel="0" r="213">
      <c r="A213" s="23" t="n">
        <v>6171</v>
      </c>
      <c r="B213" s="24" t="n">
        <v>5169</v>
      </c>
      <c r="C213" s="25" t="s">
        <v>101</v>
      </c>
      <c r="D213" s="29"/>
      <c r="E213" s="47" t="n">
        <v>70000</v>
      </c>
    </row>
    <row collapsed="false" customFormat="false" customHeight="true" hidden="false" ht="17.1" outlineLevel="0" r="214">
      <c r="A214" s="23" t="n">
        <v>6171</v>
      </c>
      <c r="B214" s="24" t="n">
        <v>5171</v>
      </c>
      <c r="C214" s="25" t="s">
        <v>58</v>
      </c>
      <c r="D214" s="29"/>
      <c r="E214" s="47" t="n">
        <v>30000</v>
      </c>
    </row>
    <row collapsed="false" customFormat="false" customHeight="true" hidden="false" ht="17.1" outlineLevel="0" r="215">
      <c r="A215" s="23" t="n">
        <v>6171</v>
      </c>
      <c r="B215" s="24" t="n">
        <v>5167</v>
      </c>
      <c r="C215" s="25" t="s">
        <v>102</v>
      </c>
      <c r="D215" s="29"/>
      <c r="E215" s="47" t="n">
        <v>2000</v>
      </c>
    </row>
    <row collapsed="false" customFormat="false" customHeight="true" hidden="false" ht="17.1" outlineLevel="0" r="216">
      <c r="A216" s="31" t="n">
        <v>6171</v>
      </c>
      <c r="B216" s="31" t="n">
        <v>5321</v>
      </c>
      <c r="C216" s="86" t="s">
        <v>103</v>
      </c>
      <c r="D216" s="84"/>
      <c r="E216" s="44" t="n">
        <v>2000</v>
      </c>
    </row>
    <row collapsed="false" customFormat="false" customHeight="true" hidden="false" ht="17.1" outlineLevel="0" r="217">
      <c r="A217" s="23" t="n">
        <v>6171</v>
      </c>
      <c r="B217" s="24" t="n">
        <v>5175</v>
      </c>
      <c r="C217" s="25" t="s">
        <v>78</v>
      </c>
      <c r="D217" s="29"/>
      <c r="E217" s="47" t="n">
        <v>2000</v>
      </c>
    </row>
    <row collapsed="false" customFormat="false" customHeight="true" hidden="false" ht="17.1" outlineLevel="0" r="218">
      <c r="A218" s="52"/>
      <c r="B218" s="52"/>
      <c r="C218" s="36"/>
      <c r="D218" s="36"/>
      <c r="E218" s="44" t="n">
        <f aca="false">SUM(E200:E217)</f>
        <v>722000</v>
      </c>
    </row>
    <row collapsed="false" customFormat="false" customHeight="true" hidden="false" ht="18" outlineLevel="0" r="219"/>
    <row collapsed="false" customFormat="false" customHeight="true" hidden="false" ht="17.1" outlineLevel="0" r="220"/>
    <row collapsed="false" customFormat="false" customHeight="true" hidden="false" ht="17.1" outlineLevel="0" r="221"/>
    <row collapsed="false" customFormat="false" customHeight="true" hidden="false" ht="17.1" outlineLevel="0" r="222">
      <c r="A222" s="56" t="s">
        <v>15</v>
      </c>
      <c r="B222" s="56" t="s">
        <v>16</v>
      </c>
      <c r="C222" s="21" t="s">
        <v>17</v>
      </c>
      <c r="D222" s="77"/>
      <c r="E222" s="56"/>
    </row>
    <row collapsed="false" customFormat="false" customHeight="true" hidden="false" ht="17.1" outlineLevel="0" r="223">
      <c r="A223" s="43" t="s">
        <v>43</v>
      </c>
      <c r="B223" s="29"/>
      <c r="C223" s="59"/>
      <c r="D223" s="51"/>
      <c r="E223" s="79"/>
    </row>
    <row collapsed="false" customFormat="false" customHeight="true" hidden="false" ht="17.1" outlineLevel="0" r="224">
      <c r="A224" s="23" t="n">
        <v>6310</v>
      </c>
      <c r="B224" s="24" t="n">
        <v>5141</v>
      </c>
      <c r="C224" s="46" t="s">
        <v>104</v>
      </c>
      <c r="D224" s="29"/>
      <c r="E224" s="47" t="n">
        <v>20000</v>
      </c>
    </row>
    <row collapsed="false" customFormat="false" customHeight="true" hidden="false" ht="17.1" outlineLevel="0" r="225">
      <c r="A225" s="30" t="n">
        <v>6310</v>
      </c>
      <c r="B225" s="31" t="n">
        <v>5163</v>
      </c>
      <c r="C225" s="86" t="s">
        <v>100</v>
      </c>
      <c r="D225" s="84"/>
      <c r="E225" s="87" t="n">
        <v>15000</v>
      </c>
    </row>
    <row collapsed="false" customFormat="false" customHeight="true" hidden="false" ht="18.75" outlineLevel="0" r="226">
      <c r="E226" s="27" t="n">
        <f aca="false">SUM(E224:E225)</f>
        <v>35000</v>
      </c>
    </row>
    <row collapsed="false" customFormat="false" customHeight="true" hidden="false" ht="17.1" outlineLevel="0" r="227">
      <c r="E227" s="38"/>
    </row>
    <row collapsed="false" customFormat="false" customHeight="true" hidden="false" ht="17.1" outlineLevel="0" r="228">
      <c r="A228" s="43" t="s">
        <v>105</v>
      </c>
      <c r="B228" s="29"/>
      <c r="C228" s="59"/>
      <c r="D228" s="51"/>
      <c r="E228" s="79"/>
    </row>
    <row collapsed="false" customFormat="false" customHeight="true" hidden="false" ht="17.1" outlineLevel="0" r="229">
      <c r="A229" s="23" t="n">
        <v>6409</v>
      </c>
      <c r="B229" s="24" t="n">
        <v>5329</v>
      </c>
      <c r="C229" s="48" t="s">
        <v>106</v>
      </c>
      <c r="D229" s="29"/>
      <c r="E229" s="47" t="n">
        <v>2000</v>
      </c>
    </row>
    <row collapsed="false" customFormat="false" customHeight="true" hidden="false" ht="17.1" outlineLevel="0" r="230">
      <c r="A230" s="52"/>
      <c r="B230" s="52"/>
      <c r="C230" s="36"/>
      <c r="D230" s="36"/>
      <c r="E230" s="27" t="n">
        <v>2000</v>
      </c>
    </row>
    <row collapsed="false" customFormat="false" customHeight="true" hidden="false" ht="17.1" outlineLevel="0" r="231"/>
    <row collapsed="false" customFormat="false" customHeight="true" hidden="false" ht="17.1" outlineLevel="0" r="232">
      <c r="A232" s="53" t="s">
        <v>107</v>
      </c>
      <c r="B232" s="26"/>
      <c r="C232" s="92" t="n">
        <f aca="false">E230+E226+E218+E197+E192+E186+E178+E172+E168+E161+E153+E148+E135+E130+E125+E121+E116+E112</f>
        <v>4146898</v>
      </c>
      <c r="F232" s="1" t="s">
        <v>51</v>
      </c>
    </row>
    <row collapsed="false" customFormat="false" customHeight="true" hidden="false" ht="17.1" outlineLevel="0" r="233">
      <c r="A233" s="93"/>
      <c r="B233" s="36"/>
      <c r="C233" s="94"/>
    </row>
    <row collapsed="false" customFormat="false" customHeight="true" hidden="false" ht="17.1" outlineLevel="0" r="234"/>
    <row collapsed="false" customFormat="false" customHeight="true" hidden="false" ht="19.5" outlineLevel="0" r="235">
      <c r="A235" s="48" t="s">
        <v>108</v>
      </c>
      <c r="B235" s="29"/>
      <c r="C235" s="26"/>
      <c r="D235" s="26"/>
      <c r="E235" s="29"/>
    </row>
    <row collapsed="false" customFormat="false" customHeight="true" hidden="false" ht="15" outlineLevel="0" r="236">
      <c r="A236" s="30" t="s">
        <v>109</v>
      </c>
      <c r="B236" s="31" t="n">
        <v>8124</v>
      </c>
      <c r="C236" s="32" t="s">
        <v>110</v>
      </c>
      <c r="D236" s="84"/>
      <c r="E236" s="87" t="n">
        <v>66000</v>
      </c>
    </row>
    <row collapsed="false" customFormat="false" customHeight="true" hidden="false" ht="15" outlineLevel="0" r="237">
      <c r="A237" s="30" t="s">
        <v>109</v>
      </c>
      <c r="B237" s="31" t="n">
        <v>8124</v>
      </c>
      <c r="C237" s="32" t="s">
        <v>111</v>
      </c>
      <c r="D237" s="84"/>
      <c r="E237" s="95" t="n">
        <v>60000</v>
      </c>
    </row>
    <row collapsed="false" customFormat="false" customHeight="true" hidden="false" ht="15" outlineLevel="0" r="238">
      <c r="A238" s="52"/>
      <c r="B238" s="52"/>
      <c r="C238" s="36"/>
      <c r="D238" s="36"/>
      <c r="E238" s="27" t="n">
        <f aca="false">SUM(E236:E237)</f>
        <v>126000</v>
      </c>
    </row>
    <row collapsed="false" customFormat="false" customHeight="true" hidden="false" ht="18.75" outlineLevel="0" r="239"/>
    <row collapsed="false" customFormat="false" customHeight="true" hidden="false" ht="18" outlineLevel="0" r="240"/>
    <row collapsed="false" customFormat="false" customHeight="true" hidden="false" ht="13.5" outlineLevel="0" r="241">
      <c r="A241" s="53" t="s">
        <v>112</v>
      </c>
      <c r="B241" s="26"/>
      <c r="C241" s="54" t="n">
        <f aca="false">E238</f>
        <v>126000</v>
      </c>
      <c r="E241" s="13"/>
    </row>
    <row collapsed="false" customFormat="false" customHeight="true" hidden="false" ht="20.25" outlineLevel="0" r="242"/>
    <row collapsed="false" customFormat="false" customHeight="true" hidden="false" ht="13.5" outlineLevel="0" r="244">
      <c r="A244" s="96" t="s">
        <v>113</v>
      </c>
      <c r="B244" s="97"/>
      <c r="C244" s="98"/>
      <c r="D244" s="36"/>
      <c r="E244" s="38"/>
    </row>
    <row collapsed="false" customFormat="false" customHeight="true" hidden="false" ht="13.5" outlineLevel="0" r="245">
      <c r="A245" s="99" t="s">
        <v>114</v>
      </c>
      <c r="B245" s="100"/>
      <c r="C245" s="101" t="n">
        <v>2538500</v>
      </c>
      <c r="D245" s="36"/>
      <c r="E245" s="38"/>
    </row>
    <row collapsed="false" customFormat="false" customHeight="true" hidden="false" ht="13.5" outlineLevel="0" r="246">
      <c r="A246" s="99" t="s">
        <v>115</v>
      </c>
      <c r="B246" s="100"/>
      <c r="C246" s="101" t="n">
        <v>432600</v>
      </c>
    </row>
    <row collapsed="false" customFormat="false" customHeight="true" hidden="false" ht="18" outlineLevel="0" r="247">
      <c r="A247" s="102" t="s">
        <v>116</v>
      </c>
      <c r="B247" s="103"/>
      <c r="C247" s="101" t="n">
        <v>1301798</v>
      </c>
      <c r="E247" s="1" t="s">
        <v>51</v>
      </c>
    </row>
    <row collapsed="false" customFormat="false" customHeight="true" hidden="false" ht="13.5" outlineLevel="0" r="248">
      <c r="A248" s="104" t="s">
        <v>117</v>
      </c>
      <c r="B248" s="105"/>
      <c r="C248" s="106" t="n">
        <v>4272898</v>
      </c>
    </row>
    <row collapsed="false" customFormat="false" customHeight="true" hidden="false" ht="17.25" outlineLevel="0" r="249">
      <c r="A249" s="99"/>
      <c r="B249" s="107"/>
      <c r="C249" s="108"/>
    </row>
    <row collapsed="false" customFormat="false" customHeight="true" hidden="false" ht="13.5" outlineLevel="0" r="250">
      <c r="A250" s="99" t="s">
        <v>118</v>
      </c>
      <c r="B250" s="107"/>
      <c r="C250" s="101" t="n">
        <v>271698</v>
      </c>
    </row>
    <row collapsed="false" customFormat="false" customHeight="true" hidden="false" ht="13.5" outlineLevel="0" r="251">
      <c r="A251" s="102" t="s">
        <v>119</v>
      </c>
      <c r="B251" s="109"/>
      <c r="C251" s="110" t="n">
        <v>1430000</v>
      </c>
    </row>
    <row collapsed="false" customFormat="false" customHeight="true" hidden="false" ht="13.5" outlineLevel="0" r="252">
      <c r="A252" s="111" t="s">
        <v>120</v>
      </c>
      <c r="B252" s="112"/>
      <c r="C252" s="113" t="n">
        <v>4146898</v>
      </c>
    </row>
    <row collapsed="false" customFormat="false" customHeight="true" hidden="false" ht="18" outlineLevel="0" r="253"/>
    <row collapsed="false" customFormat="false" customHeight="true" hidden="false" ht="14.25" outlineLevel="0" r="254"/>
    <row collapsed="false" customFormat="false" customHeight="true" hidden="false" ht="18" outlineLevel="0" r="255"/>
    <row collapsed="false" customFormat="false" customHeight="true" hidden="false" ht="15" outlineLevel="0" r="259"/>
    <row collapsed="false" customFormat="false" customHeight="true" hidden="false" ht="16.5" outlineLevel="0" r="260"/>
    <row collapsed="false" customFormat="false" customHeight="true" hidden="false" ht="15" outlineLevel="0" r="261"/>
    <row collapsed="false" customFormat="false" customHeight="true" hidden="false" ht="18.75" outlineLevel="0" r="296"/>
    <row collapsed="false" customFormat="false" customHeight="true" hidden="false" ht="21.75" outlineLevel="0" r="297"/>
    <row collapsed="false" customFormat="false" customHeight="true" hidden="false" ht="15" outlineLevel="0" r="324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1" width="8.72959183673469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2011-11-18T07:33:52.00Z</dcterms:created>
  <dc:creator>Nedabyle</dc:creator>
  <cp:lastModifiedBy>Nedabyle</cp:lastModifiedBy>
  <cp:lastPrinted>2013-11-05T10:35:39.25Z</cp:lastPrinted>
  <dcterms:modified xsi:type="dcterms:W3CDTF">2013-01-17T11:04:24.00Z</dcterms:modified>
  <cp:revision>0</cp:revision>
</cp:coreProperties>
</file>